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айт МСЗН\Реестр поставщиков социальных услуг\Данные в реестр\2019\Тарифы\КЦСОН\"/>
    </mc:Choice>
  </mc:AlternateContent>
  <bookViews>
    <workbookView xWindow="120" yWindow="60" windowWidth="19320" windowHeight="12015"/>
  </bookViews>
  <sheets>
    <sheet name="стационар" sheetId="1" r:id="rId1"/>
  </sheets>
  <externalReferences>
    <externalReference r:id="rId2"/>
  </externalReferences>
  <definedNames>
    <definedName name="_xlnm.Print_Titles" localSheetId="0">стационар!$8:$9</definedName>
    <definedName name="_xlnm.Print_Area" localSheetId="0">стационар!$A$1:$P$11</definedName>
  </definedNames>
  <calcPr calcId="162913"/>
</workbook>
</file>

<file path=xl/calcChain.xml><?xml version="1.0" encoding="utf-8"?>
<calcChain xmlns="http://schemas.openxmlformats.org/spreadsheetml/2006/main">
  <c r="O11" i="1" l="1"/>
  <c r="P11" i="1" s="1"/>
  <c r="M11" i="1"/>
  <c r="N11" i="1" s="1"/>
  <c r="K11" i="1"/>
  <c r="L11" i="1" s="1"/>
  <c r="I11" i="1"/>
  <c r="J11" i="1" s="1"/>
  <c r="G11" i="1"/>
  <c r="H11" i="1" s="1"/>
  <c r="E11" i="1"/>
  <c r="F11" i="1" s="1"/>
  <c r="C11" i="1"/>
  <c r="D11" i="1"/>
</calcChain>
</file>

<file path=xl/sharedStrings.xml><?xml version="1.0" encoding="utf-8"?>
<sst xmlns="http://schemas.openxmlformats.org/spreadsheetml/2006/main" count="28" uniqueCount="16">
  <si>
    <t>норматив</t>
  </si>
  <si>
    <t>тариф</t>
  </si>
  <si>
    <t xml:space="preserve">Приложение 1 </t>
  </si>
  <si>
    <t>к приказу Министерства социальной защиты населения</t>
  </si>
  <si>
    <t xml:space="preserve">Подушевые нормативы и тарифы на социальные услуги, предоставляемые в государственных бюджетных учреждениях социальной защиты  в стационарной форме </t>
  </si>
  <si>
    <t>Наименование учреждения</t>
  </si>
  <si>
    <t>1. Социально-бытовая услуга</t>
  </si>
  <si>
    <t>2. Социально-медицинская услуга</t>
  </si>
  <si>
    <t>3. Социально-психологические услуги</t>
  </si>
  <si>
    <t>4. Социально-педагогические услуги</t>
  </si>
  <si>
    <t>5. Социально-трудовые услуги</t>
  </si>
  <si>
    <t>6. Социально-правовые услуги</t>
  </si>
  <si>
    <t>7. Услуги в целях повышения коммуникативного потенциала получателей социальных услуг, имеющих ограничения жизнедеятельности</t>
  </si>
  <si>
    <t>ГБУ "Комплексный центр социального обслуживания населения" Андреапольского района</t>
  </si>
  <si>
    <t>руб.</t>
  </si>
  <si>
    <t>Тверской области от 29.12.2018  № 334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</si>
</sst>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Arial Cyr"/>
      <family val="2"/>
    </font>
    <font>
      <sz val="8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4" fillId="0" borderId="8">
      <alignment horizontal="left" vertical="top" wrapText="1"/>
    </xf>
  </cellStyleXfs>
  <cellXfs count="32">
    <xf numFmtId="0" fontId="0" fillId="0" borderId="0" xfId="0"/>
    <xf numFmtId="0" fontId="1" fillId="0" borderId="0" xfId="0" applyFont="1"/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center"/>
    </xf>
    <xf numFmtId="49" fontId="5" fillId="0" borderId="1" xfId="1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/>
    <xf numFmtId="0" fontId="0" fillId="0" borderId="0" xfId="0" applyAlignment="1">
      <alignment horizontal="right"/>
    </xf>
    <xf numFmtId="0" fontId="3" fillId="6" borderId="3" xfId="0" applyFont="1" applyFill="1" applyBorder="1" applyAlignment="1">
      <alignment horizontal="center" vertical="top" wrapText="1"/>
    </xf>
    <xf numFmtId="0" fontId="3" fillId="6" borderId="4" xfId="0" applyFont="1" applyFill="1" applyBorder="1" applyAlignment="1">
      <alignment horizontal="center" vertical="top" wrapText="1"/>
    </xf>
    <xf numFmtId="0" fontId="3" fillId="6" borderId="6" xfId="0" applyFont="1" applyFill="1" applyBorder="1" applyAlignment="1">
      <alignment horizontal="center" vertical="top" wrapText="1"/>
    </xf>
    <xf numFmtId="0" fontId="3" fillId="6" borderId="7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top" wrapText="1"/>
    </xf>
    <xf numFmtId="0" fontId="3" fillId="4" borderId="7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5" borderId="4" xfId="0" applyFont="1" applyFill="1" applyBorder="1" applyAlignment="1">
      <alignment horizontal="center" vertical="top" wrapText="1"/>
    </xf>
    <xf numFmtId="0" fontId="3" fillId="5" borderId="6" xfId="0" applyFont="1" applyFill="1" applyBorder="1" applyAlignment="1">
      <alignment horizontal="center" vertical="top" wrapText="1"/>
    </xf>
    <xf numFmtId="0" fontId="3" fillId="5" borderId="7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42;&#1093;&#1086;&#1076;&#1103;&#1097;&#1080;&#1077;%20&#1055;&#1069;&#1054;\&#1041;&#1102;&#1076;&#1078;&#1077;&#1090;%202019\&#1090;&#1072;&#1088;&#1080;&#1092;_2019_&#1087;&#1077;&#1088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_год_ГЗ"/>
      <sheetName val="норм_год_ГЗ БВн"/>
      <sheetName val="ЗП_по_услугам"/>
      <sheetName val="норм_стац"/>
      <sheetName val="ГЗ_стац"/>
      <sheetName val="тариф_стац"/>
      <sheetName val="полустационар"/>
      <sheetName val="ГЗ_полустац"/>
      <sheetName val="тариф_полустац"/>
      <sheetName val="надомн"/>
      <sheetName val="ГЗ_надомн"/>
      <sheetName val="тариф_надомн"/>
      <sheetName val="работа взр"/>
      <sheetName val="ГЗ_раб_взр"/>
      <sheetName val="тариф_раб_взр"/>
      <sheetName val="работа дет"/>
      <sheetName val="ГЗ_раб_дет"/>
      <sheetName val="тариф_раб_дет"/>
      <sheetName val="Торжок"/>
      <sheetName val="ГЗ_Торжок"/>
      <sheetName val="тариф_Торжок"/>
      <sheetName val="школа приемных родителей"/>
      <sheetName val="ГЗ_школа"/>
      <sheetName val="тариф_школа"/>
      <sheetName val="работа перевозка"/>
      <sheetName val="ГЗ перевозка"/>
      <sheetName val="тариф_перевозка"/>
    </sheetNames>
    <sheetDataSet>
      <sheetData sheetId="0"/>
      <sheetData sheetId="1"/>
      <sheetData sheetId="2"/>
      <sheetData sheetId="3"/>
      <sheetData sheetId="4"/>
      <sheetData sheetId="5">
        <row r="5">
          <cell r="C5">
            <v>71954.83</v>
          </cell>
        </row>
        <row r="39">
          <cell r="C39">
            <v>146039.20000000001</v>
          </cell>
          <cell r="D39">
            <v>150420.38</v>
          </cell>
          <cell r="E39">
            <v>36129.14</v>
          </cell>
          <cell r="G39">
            <v>7312.44</v>
          </cell>
          <cell r="I39">
            <v>7312.44</v>
          </cell>
          <cell r="K39">
            <v>3617.22</v>
          </cell>
          <cell r="M39">
            <v>1850.65</v>
          </cell>
          <cell r="O39">
            <v>3931.21</v>
          </cell>
        </row>
      </sheetData>
      <sheetData sheetId="6"/>
      <sheetData sheetId="7"/>
      <sheetData sheetId="8">
        <row r="7">
          <cell r="G7">
            <v>1465.87</v>
          </cell>
        </row>
      </sheetData>
      <sheetData sheetId="9"/>
      <sheetData sheetId="10"/>
      <sheetData sheetId="11"/>
      <sheetData sheetId="12"/>
      <sheetData sheetId="13"/>
      <sheetData sheetId="14">
        <row r="36">
          <cell r="C36">
            <v>57888.72</v>
          </cell>
        </row>
      </sheetData>
      <sheetData sheetId="15"/>
      <sheetData sheetId="16"/>
      <sheetData sheetId="17">
        <row r="8">
          <cell r="C8">
            <v>36796.629999999997</v>
          </cell>
        </row>
      </sheetData>
      <sheetData sheetId="18"/>
      <sheetData sheetId="19"/>
      <sheetData sheetId="20">
        <row r="8">
          <cell r="C8">
            <v>300096.62</v>
          </cell>
        </row>
      </sheetData>
      <sheetData sheetId="21"/>
      <sheetData sheetId="22"/>
      <sheetData sheetId="23">
        <row r="11">
          <cell r="C11">
            <v>8908.02</v>
          </cell>
        </row>
      </sheetData>
      <sheetData sheetId="24"/>
      <sheetData sheetId="25"/>
      <sheetData sheetId="26">
        <row r="12">
          <cell r="C12">
            <v>19915.330000000002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zoomScaleNormal="100" zoomScaleSheetLayoutView="100" workbookViewId="0">
      <selection activeCell="B12" sqref="B12"/>
    </sheetView>
  </sheetViews>
  <sheetFormatPr defaultColWidth="32.140625" defaultRowHeight="15" x14ac:dyDescent="0.25"/>
  <cols>
    <col min="1" max="1" width="4.7109375" customWidth="1"/>
    <col min="2" max="2" width="27" customWidth="1"/>
    <col min="3" max="3" width="14.140625" customWidth="1"/>
    <col min="4" max="4" width="12.5703125" customWidth="1"/>
    <col min="5" max="5" width="12.140625" customWidth="1"/>
    <col min="6" max="6" width="12.7109375" customWidth="1"/>
    <col min="7" max="7" width="12.42578125" customWidth="1"/>
    <col min="8" max="8" width="10.5703125" customWidth="1"/>
    <col min="9" max="9" width="11" customWidth="1"/>
    <col min="10" max="10" width="12" customWidth="1"/>
    <col min="11" max="11" width="11.85546875" customWidth="1"/>
    <col min="12" max="12" width="12.5703125" customWidth="1"/>
    <col min="13" max="13" width="9.42578125" customWidth="1"/>
    <col min="14" max="14" width="9.5703125" customWidth="1"/>
    <col min="15" max="15" width="11.7109375" customWidth="1"/>
    <col min="16" max="16" width="10.5703125" customWidth="1"/>
  </cols>
  <sheetData>
    <row r="1" spans="1:16" x14ac:dyDescent="0.25">
      <c r="A1" s="1"/>
      <c r="B1" s="1"/>
      <c r="C1" s="1"/>
      <c r="D1" s="1"/>
      <c r="E1" s="1"/>
      <c r="G1" s="1"/>
      <c r="L1" s="1" t="s">
        <v>2</v>
      </c>
      <c r="M1" s="1"/>
    </row>
    <row r="2" spans="1:16" x14ac:dyDescent="0.25">
      <c r="A2" s="1"/>
      <c r="B2" s="1"/>
      <c r="C2" s="1"/>
      <c r="D2" s="1"/>
      <c r="E2" s="1"/>
      <c r="G2" s="1"/>
      <c r="L2" s="1" t="s">
        <v>3</v>
      </c>
      <c r="M2" s="1"/>
    </row>
    <row r="3" spans="1:16" x14ac:dyDescent="0.25">
      <c r="A3" s="1"/>
      <c r="B3" s="1"/>
      <c r="C3" s="1"/>
      <c r="D3" s="1"/>
      <c r="E3" s="1"/>
      <c r="G3" s="1"/>
      <c r="L3" s="1" t="s">
        <v>15</v>
      </c>
      <c r="M3" s="1"/>
    </row>
    <row r="4" spans="1:1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6" ht="39.75" customHeight="1" x14ac:dyDescent="0.3">
      <c r="A5" s="15" t="s">
        <v>4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P7" s="6" t="s">
        <v>14</v>
      </c>
    </row>
    <row r="8" spans="1:16" ht="71.25" customHeight="1" x14ac:dyDescent="0.25">
      <c r="A8" s="28"/>
      <c r="B8" s="30" t="s">
        <v>5</v>
      </c>
      <c r="C8" s="16" t="s">
        <v>6</v>
      </c>
      <c r="D8" s="17"/>
      <c r="E8" s="20" t="s">
        <v>7</v>
      </c>
      <c r="F8" s="21"/>
      <c r="G8" s="11" t="s">
        <v>8</v>
      </c>
      <c r="H8" s="12"/>
      <c r="I8" s="24" t="s">
        <v>9</v>
      </c>
      <c r="J8" s="25"/>
      <c r="K8" s="20" t="s">
        <v>10</v>
      </c>
      <c r="L8" s="21"/>
      <c r="M8" s="11" t="s">
        <v>11</v>
      </c>
      <c r="N8" s="12"/>
      <c r="O8" s="7" t="s">
        <v>12</v>
      </c>
      <c r="P8" s="8"/>
    </row>
    <row r="9" spans="1:16" x14ac:dyDescent="0.25">
      <c r="A9" s="29"/>
      <c r="B9" s="31"/>
      <c r="C9" s="18"/>
      <c r="D9" s="19"/>
      <c r="E9" s="22"/>
      <c r="F9" s="23"/>
      <c r="G9" s="13"/>
      <c r="H9" s="14"/>
      <c r="I9" s="26"/>
      <c r="J9" s="27"/>
      <c r="K9" s="22"/>
      <c r="L9" s="23"/>
      <c r="M9" s="13"/>
      <c r="N9" s="14"/>
      <c r="O9" s="9"/>
      <c r="P9" s="10"/>
    </row>
    <row r="10" spans="1:16" x14ac:dyDescent="0.25">
      <c r="A10" s="29"/>
      <c r="B10" s="31"/>
      <c r="C10" s="2" t="s">
        <v>0</v>
      </c>
      <c r="D10" s="2" t="s">
        <v>1</v>
      </c>
      <c r="E10" s="2" t="s">
        <v>0</v>
      </c>
      <c r="F10" s="2" t="s">
        <v>1</v>
      </c>
      <c r="G10" s="2" t="s">
        <v>0</v>
      </c>
      <c r="H10" s="2" t="s">
        <v>1</v>
      </c>
      <c r="I10" s="2" t="s">
        <v>0</v>
      </c>
      <c r="J10" s="2" t="s">
        <v>1</v>
      </c>
      <c r="K10" s="2" t="s">
        <v>0</v>
      </c>
      <c r="L10" s="2" t="s">
        <v>1</v>
      </c>
      <c r="M10" s="2" t="s">
        <v>0</v>
      </c>
      <c r="N10" s="2" t="s">
        <v>1</v>
      </c>
      <c r="O10" s="2" t="s">
        <v>0</v>
      </c>
      <c r="P10" s="2" t="s">
        <v>1</v>
      </c>
    </row>
    <row r="11" spans="1:16" ht="33.75" x14ac:dyDescent="0.25">
      <c r="A11" s="3">
        <v>30</v>
      </c>
      <c r="B11" s="4" t="s">
        <v>13</v>
      </c>
      <c r="C11" s="5">
        <f>[1]тариф_стац!C39</f>
        <v>146039.20000000001</v>
      </c>
      <c r="D11" s="5">
        <f>[1]тариф_стац!D39</f>
        <v>150420.38</v>
      </c>
      <c r="E11" s="5">
        <f>[1]тариф_стац!E39</f>
        <v>36129.14</v>
      </c>
      <c r="F11" s="5">
        <f t="shared" ref="F11" si="0">ROUND(E11*103/100,2)</f>
        <v>37213.01</v>
      </c>
      <c r="G11" s="5">
        <f>[1]тариф_стац!G39</f>
        <v>7312.44</v>
      </c>
      <c r="H11" s="5">
        <f t="shared" ref="H11" si="1">ROUND(G11*103/100,2)</f>
        <v>7531.81</v>
      </c>
      <c r="I11" s="5">
        <f>[1]тариф_стац!I39</f>
        <v>7312.44</v>
      </c>
      <c r="J11" s="5">
        <f t="shared" ref="J11" si="2">ROUND(I11*103/100,2)</f>
        <v>7531.81</v>
      </c>
      <c r="K11" s="5">
        <f>[1]тариф_стац!K39</f>
        <v>3617.22</v>
      </c>
      <c r="L11" s="5">
        <f t="shared" ref="L11" si="3">ROUND(K11*103/100,2)</f>
        <v>3725.74</v>
      </c>
      <c r="M11" s="5">
        <f>[1]тариф_стац!M39</f>
        <v>1850.65</v>
      </c>
      <c r="N11" s="5">
        <f t="shared" ref="N11" si="4">ROUND(M11*103/100,2)</f>
        <v>1906.17</v>
      </c>
      <c r="O11" s="5">
        <f>[1]тариф_стац!O39</f>
        <v>3931.21</v>
      </c>
      <c r="P11" s="5">
        <f t="shared" ref="P11" si="5">ROUND(O11*103/100,2)</f>
        <v>4049.15</v>
      </c>
    </row>
  </sheetData>
  <mergeCells count="10">
    <mergeCell ref="O8:P9"/>
    <mergeCell ref="M8:N9"/>
    <mergeCell ref="A5:N5"/>
    <mergeCell ref="C8:D9"/>
    <mergeCell ref="E8:F9"/>
    <mergeCell ref="G8:H9"/>
    <mergeCell ref="I8:J9"/>
    <mergeCell ref="K8:L9"/>
    <mergeCell ref="A8:A10"/>
    <mergeCell ref="B8:B10"/>
  </mergeCells>
  <pageMargins left="0.31496062992125984" right="0.11811023622047245" top="0.39370078740157483" bottom="0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стационар</vt:lpstr>
      <vt:lpstr>стационар!Заголовки_для_печати</vt:lpstr>
      <vt:lpstr>стационар!Область_печати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ПЭО</dc:creator>
  <cp:lastModifiedBy>Пользователь Windows</cp:lastModifiedBy>
  <cp:lastPrinted>2019-04-02T06:57:08Z</cp:lastPrinted>
  <dcterms:created xsi:type="dcterms:W3CDTF">2015-02-18T11:50:34Z</dcterms:created>
  <dcterms:modified xsi:type="dcterms:W3CDTF">2020-01-22T13:41:11Z</dcterms:modified>
</cp:coreProperties>
</file>